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VID Reimbursement Info\American Rescue Plan\Funding Application\"/>
    </mc:Choice>
  </mc:AlternateContent>
  <xr:revisionPtr revIDLastSave="0" documentId="13_ncr:1_{0E609D67-28BC-4C8D-A641-D4A1D2D6E059}" xr6:coauthVersionLast="47" xr6:coauthVersionMax="47" xr10:uidLastSave="{00000000-0000-0000-0000-000000000000}"/>
  <bookViews>
    <workbookView xWindow="-120" yWindow="-120" windowWidth="20730" windowHeight="11160" xr2:uid="{74A925B4-131D-4A11-9A83-66D2D3CA3103}"/>
  </bookViews>
  <sheets>
    <sheet name="Current ARPA Requests" sheetId="5" r:id="rId1"/>
    <sheet name="Expenditure Categories" sheetId="2" r:id="rId2"/>
    <sheet name="Sheet3" sheetId="3" state="hidden" r:id="rId3"/>
  </sheets>
  <definedNames>
    <definedName name="_xlnm.Print_Area" localSheetId="0">'Current ARPA Requests'!$A$1:$M$48</definedName>
    <definedName name="_xlnm.Print_Titles" localSheetId="0">'Current ARPA Requests'!$6:$6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" i="5" l="1"/>
  <c r="J53" i="5"/>
  <c r="C6" i="3"/>
  <c r="C5" i="3"/>
  <c r="C4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3" i="2"/>
</calcChain>
</file>

<file path=xl/sharedStrings.xml><?xml version="1.0" encoding="utf-8"?>
<sst xmlns="http://schemas.openxmlformats.org/spreadsheetml/2006/main" count="226" uniqueCount="169">
  <si>
    <t>Town of Westford</t>
  </si>
  <si>
    <t>October 18, 2021</t>
  </si>
  <si>
    <t>Department</t>
  </si>
  <si>
    <t>Submitted By</t>
  </si>
  <si>
    <t>Amount</t>
  </si>
  <si>
    <t>High Priority</t>
  </si>
  <si>
    <t>COVID-19 Testing ^</t>
  </si>
  <si>
    <t>COVID-19 Vaccination ^</t>
  </si>
  <si>
    <t>COVID-19 Contact Tracing</t>
  </si>
  <si>
    <t xml:space="preserve"> Prevention in Congregate Settings (Nursing Homes, Prisons/Jails, Dense Work Sites, Schools, etc.)*</t>
  </si>
  <si>
    <t>Personal Protective Equipment</t>
  </si>
  <si>
    <t>Medical Expenses (including Alternative Care Facilities)</t>
  </si>
  <si>
    <t>Capital Investments or Physical Plant Changes to Public Facilities that respond to the</t>
  </si>
  <si>
    <t>Other COVID-19 Public Health Expenses (including Communications, Enforcement, Isolation/Quarantine)</t>
  </si>
  <si>
    <t>Payroll Costs for Public Health, Safety, and Other Public Sector Staff Responding to COVID-19</t>
  </si>
  <si>
    <t>Mental Health Services*</t>
  </si>
  <si>
    <t>Substance Use Services*</t>
  </si>
  <si>
    <t>Other Public Health Services</t>
  </si>
  <si>
    <t>1.1</t>
  </si>
  <si>
    <t>1.2</t>
  </si>
  <si>
    <t>1.3</t>
  </si>
  <si>
    <t>1.4</t>
  </si>
  <si>
    <t>1.6</t>
  </si>
  <si>
    <t>1.7</t>
  </si>
  <si>
    <t>1.5</t>
  </si>
  <si>
    <t>1.8</t>
  </si>
  <si>
    <t>1.9</t>
  </si>
  <si>
    <t>1.10</t>
  </si>
  <si>
    <t>1.11</t>
  </si>
  <si>
    <t>1.12</t>
  </si>
  <si>
    <t>Household Assistance: Food Programs* ^</t>
  </si>
  <si>
    <t>Household Assistance: Rent, Mortgage, and Utility Aid*  ^</t>
  </si>
  <si>
    <t>Household Assistance: Cash Transfers*  ^</t>
  </si>
  <si>
    <t>Household Assistance: Internet Access Programs*  ^</t>
  </si>
  <si>
    <t>Household Assistance: Eviction Prevention*  ^</t>
  </si>
  <si>
    <t>Unemployment Benefits or Cash Assistance to Unemployed Workers*</t>
  </si>
  <si>
    <t>Contributions to UI Trust Funds</t>
  </si>
  <si>
    <t>Small Business Economic Assistance (General)*  ^</t>
  </si>
  <si>
    <t>Aid to Nonprofit Organizations*</t>
  </si>
  <si>
    <t>Aid to Tourism, Travel, or Hospitality</t>
  </si>
  <si>
    <t>Aid to Other Impacted Industries</t>
  </si>
  <si>
    <t>Other Economic Support*  ^</t>
  </si>
  <si>
    <t>Rehiring Public Sector Staff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</si>
  <si>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</si>
  <si>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</si>
  <si>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</si>
  <si>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</si>
  <si>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</si>
  <si>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</si>
  <si>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</si>
  <si>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</si>
  <si>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</si>
  <si>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</si>
  <si>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</si>
  <si>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</si>
  <si>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</si>
  <si>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</si>
  <si>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Job Training Assistance (e.g., Sectoral job-training, Subsidized Employment, Employment Supports or Incentives)*  ^</t>
  </si>
  <si>
    <t>Education Assistance: Early Learning*  ^</t>
  </si>
  <si>
    <t>Education Assistance: Aid to High-Poverty Districts  ^</t>
  </si>
  <si>
    <t>Education Assistance: Academic Services*  ^</t>
  </si>
  <si>
    <t>Education Assistance: Social, Emotional, and Mental Health Services*  ^</t>
  </si>
  <si>
    <t>Education Assistance: Other*  ^</t>
  </si>
  <si>
    <t>Healthy Childhood Environments: Child Care*  ^</t>
  </si>
  <si>
    <t>Healthy Childhood Environments: Services to Foster Youth or Families Involved in Child Welfare System*  ^</t>
  </si>
  <si>
    <t>Healthy Childhood Environments: Other*  ^</t>
  </si>
  <si>
    <t>Healthy Childhood Environments: Home Visiting*  ^</t>
  </si>
  <si>
    <t>Housing Support: Affordable Housing*   ^</t>
  </si>
  <si>
    <t>Housing Support: Services for Unhoused Persons*  ^</t>
  </si>
  <si>
    <t>Housing Support: Other Housing Assistance*  ^</t>
  </si>
  <si>
    <t>Social Determinants of Health: Other*  ^</t>
  </si>
  <si>
    <t>Social Determinants of Health: Community Health Workers or Benefits Navigators*  ^</t>
  </si>
  <si>
    <t>Social Determinants of Health: Lead Remediation  ^</t>
  </si>
  <si>
    <t>Social Determinants of Health: Community Violence Interventions*   ^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</si>
  <si>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</si>
  <si>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</si>
  <si>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</si>
  <si>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</si>
  <si>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</si>
  <si>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</si>
  <si>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</si>
  <si>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</si>
  <si>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</si>
  <si>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</si>
  <si>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</si>
  <si>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</si>
  <si>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</si>
  <si>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</si>
  <si>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</si>
  <si>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</si>
  <si>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Public Sector Employees</t>
  </si>
  <si>
    <t>Private Sector: Grants to Other Employers</t>
  </si>
  <si>
    <t>4.1</t>
  </si>
  <si>
    <t>4.2</t>
  </si>
  <si>
    <t>Clean Water: Centralized Wastewater Treatment</t>
  </si>
  <si>
    <t>Clean Water: Centralized Wastewater Collection and Conveyance</t>
  </si>
  <si>
    <t>Clean Water: Decentralized Wastewater</t>
  </si>
  <si>
    <t>Clean Water: Combined Sewer Overflows</t>
  </si>
  <si>
    <t>Clean Water: Other Sewer Infrastructure</t>
  </si>
  <si>
    <t>Clean Water: Stormwater</t>
  </si>
  <si>
    <t>Clean Water: Energy Conservation</t>
  </si>
  <si>
    <t>Clean Water: Water Conservation</t>
  </si>
  <si>
    <t>Clean Water: Nonpoint Source</t>
  </si>
  <si>
    <t>Drinking water: Treatment</t>
  </si>
  <si>
    <t>Drinking water: Transmission &amp; Distribution</t>
  </si>
  <si>
    <t>Drinking water: Transmission &amp; Distribution: Lead Remediation</t>
  </si>
  <si>
    <t>Drinking water: Source</t>
  </si>
  <si>
    <t>Drinking water: Storage</t>
  </si>
  <si>
    <t>Drinking water: Other water infrastructure</t>
  </si>
  <si>
    <t>Broadband: “Last Mile” projects</t>
  </si>
  <si>
    <t>Broadband: Other projects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</si>
  <si>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</si>
  <si>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</si>
  <si>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</si>
  <si>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</si>
  <si>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</si>
  <si>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</si>
  <si>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</si>
  <si>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</si>
  <si>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</si>
  <si>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</si>
  <si>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</si>
  <si>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</si>
  <si>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</si>
  <si>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</si>
  <si>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</si>
  <si>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</si>
  <si>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</si>
  <si>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Provision of Government Services</t>
  </si>
  <si>
    <t>6.1</t>
  </si>
  <si>
    <t>Administrative Expenses</t>
  </si>
  <si>
    <t>Evaluation and Data Analysis</t>
  </si>
  <si>
    <t>Transfers to Other Units of Government</t>
  </si>
  <si>
    <t>Transfers to Non-entitlement Units (States and territories only)</t>
  </si>
  <si>
    <t>7.1</t>
  </si>
  <si>
    <t>7.2</t>
  </si>
  <si>
    <t>7.3</t>
  </si>
  <si>
    <t>7.4</t>
  </si>
  <si>
    <t>Number</t>
  </si>
  <si>
    <t>Expenditure Category</t>
  </si>
  <si>
    <t>Expenditure Category (Select from Menu)</t>
  </si>
  <si>
    <t>Date of Request</t>
  </si>
  <si>
    <t>American Rescue Plan Act Request for Funding</t>
  </si>
  <si>
    <t>^Denotes areas where recipients must report on whether projects are primarily serving disadvantaged communities (see Project Demographic Distribution section above for details)</t>
  </si>
  <si>
    <t>Additional Reporting Requirements</t>
  </si>
  <si>
    <t>Number of people or households receiving eviction prevention services (including legal representation)</t>
  </si>
  <si>
    <t>Number of affordable housing units preserved or developed</t>
  </si>
  <si>
    <t>Number of students participating in evidence-based tutoring programs25</t>
  </si>
  <si>
    <t>Number of children served by childcare and early learning (pre-school/pre-K/ages 3- 5)</t>
  </si>
  <si>
    <t>Number of families served by home visiting</t>
  </si>
  <si>
    <t>Number of workers enrolled in sectoral job training programs</t>
  </si>
  <si>
    <t>Number of workers completing sectoral job training programs</t>
  </si>
  <si>
    <t>Number of people participating in summer youth employment programs</t>
  </si>
  <si>
    <t>Project Name</t>
  </si>
  <si>
    <t>Description (Between 50 to 250 words)</t>
  </si>
  <si>
    <t>Expected Project Start Date</t>
  </si>
  <si>
    <t>Email Address</t>
  </si>
  <si>
    <t>Phone Number</t>
  </si>
  <si>
    <t>Total</t>
  </si>
  <si>
    <t>*Denotes areas where recipients must identify the amount of the total funds that are allocated to evidence-based interventions (see Use of Evidence section above for details)</t>
  </si>
  <si>
    <t>Priority (Select from Menu)</t>
  </si>
  <si>
    <t>Medium Priority</t>
  </si>
  <si>
    <t>Low Priority</t>
  </si>
  <si>
    <t>Budget or Quote Provided?</t>
  </si>
  <si>
    <t>Yes</t>
  </si>
  <si>
    <t>No</t>
  </si>
  <si>
    <t>Date Approved</t>
  </si>
  <si>
    <t>INTERNAL USE ONLY</t>
  </si>
  <si>
    <t>How is this Request Related to the COVID-19 Pandemic?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</si>
</sst>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quotePrefix="1" applyFont="1"/>
    <xf numFmtId="0" fontId="6" fillId="0" borderId="0" xfId="0" applyFont="1" applyAlignment="1" applyProtection="1">
      <alignment wrapText="1"/>
    </xf>
    <xf numFmtId="0" fontId="5" fillId="0" borderId="0" xfId="0" applyFont="1" applyProtection="1"/>
    <xf numFmtId="14" fontId="5" fillId="0" borderId="0" xfId="0" applyNumberFormat="1" applyFont="1" applyProtection="1"/>
    <xf numFmtId="43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6" fillId="0" borderId="0" xfId="0" quotePrefix="1" applyFont="1" applyAlignment="1" applyProtection="1">
      <alignment wrapText="1"/>
    </xf>
    <xf numFmtId="0" fontId="6" fillId="2" borderId="2" xfId="0" applyFont="1" applyFill="1" applyBorder="1" applyAlignment="1" applyProtection="1">
      <alignment horizontal="center" wrapText="1"/>
    </xf>
    <xf numFmtId="14" fontId="6" fillId="2" borderId="2" xfId="0" applyNumberFormat="1" applyFont="1" applyFill="1" applyBorder="1" applyAlignment="1" applyProtection="1">
      <alignment horizontal="center" wrapText="1"/>
    </xf>
    <xf numFmtId="43" fontId="6" fillId="2" borderId="2" xfId="0" applyNumberFormat="1" applyFont="1" applyFill="1" applyBorder="1" applyAlignment="1" applyProtection="1">
      <alignment horizontal="center" wrapText="1"/>
    </xf>
    <xf numFmtId="14" fontId="5" fillId="0" borderId="2" xfId="0" applyNumberFormat="1" applyFont="1" applyBorder="1" applyProtection="1"/>
    <xf numFmtId="43" fontId="5" fillId="0" borderId="2" xfId="0" applyNumberFormat="1" applyFont="1" applyBorder="1" applyProtection="1"/>
    <xf numFmtId="14" fontId="6" fillId="0" borderId="0" xfId="0" applyNumberFormat="1" applyFont="1" applyProtection="1"/>
    <xf numFmtId="43" fontId="6" fillId="0" borderId="1" xfId="0" applyNumberFormat="1" applyFont="1" applyBorder="1" applyProtection="1"/>
    <xf numFmtId="0" fontId="5" fillId="0" borderId="0" xfId="0" applyFont="1" applyAlignment="1" applyProtection="1"/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43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7" fillId="0" borderId="2" xfId="1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43" fontId="5" fillId="0" borderId="2" xfId="0" applyNumberFormat="1" applyFont="1" applyBorder="1" applyProtection="1">
      <protection locked="0"/>
    </xf>
    <xf numFmtId="0" fontId="7" fillId="0" borderId="2" xfId="1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9" fillId="0" borderId="2" xfId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quotePrefix="1" applyFont="1" applyProtection="1"/>
    <xf numFmtId="0" fontId="6" fillId="3" borderId="2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F321-F1AB-4BA3-827E-F3A66BFA655B}">
  <sheetPr>
    <pageSetUpPr fitToPage="1"/>
  </sheetPr>
  <dimension ref="A1:P57"/>
  <sheetViews>
    <sheetView tabSelected="1" zoomScale="55" zoomScaleNormal="55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9" sqref="D9"/>
    </sheetView>
  </sheetViews>
  <sheetFormatPr defaultRowHeight="15.75" x14ac:dyDescent="0.25"/>
  <cols>
    <col min="1" max="1" width="32.140625" style="22" customWidth="1"/>
    <col min="2" max="2" width="31" style="22" customWidth="1"/>
    <col min="3" max="3" width="54.7109375" style="22" customWidth="1"/>
    <col min="4" max="4" width="23.7109375" style="19" customWidth="1"/>
    <col min="5" max="5" width="20.28515625" style="19" customWidth="1"/>
    <col min="6" max="6" width="28.28515625" style="19" customWidth="1"/>
    <col min="7" max="7" width="20.28515625" style="19" customWidth="1"/>
    <col min="8" max="9" width="17.140625" style="20" customWidth="1"/>
    <col min="10" max="10" width="20.42578125" style="21" customWidth="1"/>
    <col min="11" max="11" width="42.140625" style="22" customWidth="1"/>
    <col min="12" max="12" width="14.42578125" style="22" customWidth="1"/>
    <col min="13" max="13" width="17" style="19" customWidth="1"/>
    <col min="14" max="14" width="3" style="19" customWidth="1"/>
    <col min="15" max="15" width="21.42578125" style="20" customWidth="1"/>
    <col min="16" max="16" width="21.42578125" style="21" customWidth="1"/>
    <col min="17" max="16384" width="9.140625" style="19"/>
  </cols>
  <sheetData>
    <row r="1" spans="1:16" x14ac:dyDescent="0.25">
      <c r="A1" s="4" t="s">
        <v>0</v>
      </c>
      <c r="B1" s="4"/>
      <c r="C1" s="4"/>
      <c r="D1" s="5"/>
      <c r="E1" s="5"/>
      <c r="F1" s="5"/>
      <c r="G1" s="5"/>
      <c r="H1" s="6"/>
      <c r="I1" s="6"/>
      <c r="J1" s="7"/>
      <c r="K1" s="8"/>
      <c r="L1" s="8"/>
      <c r="M1" s="5"/>
      <c r="N1" s="5"/>
      <c r="O1" s="6"/>
      <c r="P1" s="7"/>
    </row>
    <row r="2" spans="1:16" x14ac:dyDescent="0.25">
      <c r="A2" s="9" t="s">
        <v>142</v>
      </c>
      <c r="B2" s="4"/>
      <c r="C2" s="4"/>
      <c r="D2" s="5"/>
      <c r="E2" s="5"/>
      <c r="F2" s="5"/>
      <c r="G2" s="5"/>
      <c r="H2" s="6"/>
      <c r="I2" s="6"/>
      <c r="J2" s="7"/>
      <c r="K2" s="8"/>
      <c r="L2" s="8"/>
      <c r="M2" s="5"/>
      <c r="N2" s="5"/>
      <c r="O2" s="6"/>
      <c r="P2" s="7"/>
    </row>
    <row r="3" spans="1:16" x14ac:dyDescent="0.25">
      <c r="A3" s="10" t="s">
        <v>1</v>
      </c>
      <c r="B3" s="10"/>
      <c r="C3" s="10"/>
      <c r="D3" s="5"/>
      <c r="E3" s="5"/>
      <c r="F3" s="5"/>
      <c r="G3" s="5"/>
      <c r="H3" s="6"/>
      <c r="I3" s="6"/>
      <c r="J3" s="7"/>
      <c r="K3" s="8"/>
      <c r="L3" s="8"/>
      <c r="M3" s="5"/>
      <c r="N3" s="5"/>
      <c r="O3" s="6"/>
      <c r="P3" s="7"/>
    </row>
    <row r="4" spans="1:16" x14ac:dyDescent="0.25">
      <c r="A4" s="8"/>
      <c r="B4" s="8"/>
      <c r="C4" s="8"/>
      <c r="D4" s="5"/>
      <c r="E4" s="5"/>
      <c r="F4" s="5"/>
      <c r="G4" s="5"/>
      <c r="H4" s="6"/>
      <c r="I4" s="6"/>
      <c r="J4" s="7"/>
      <c r="K4" s="8"/>
      <c r="L4" s="8"/>
      <c r="M4" s="5"/>
      <c r="N4" s="5"/>
      <c r="O4" s="6"/>
      <c r="P4" s="7"/>
    </row>
    <row r="5" spans="1:16" x14ac:dyDescent="0.25">
      <c r="A5" s="8"/>
      <c r="B5" s="8"/>
      <c r="C5" s="8"/>
      <c r="D5" s="5"/>
      <c r="E5" s="5"/>
      <c r="F5" s="5"/>
      <c r="G5" s="5"/>
      <c r="H5" s="6"/>
      <c r="I5" s="6"/>
      <c r="J5" s="7"/>
      <c r="K5" s="8"/>
      <c r="L5" s="8"/>
      <c r="M5" s="5"/>
      <c r="N5" s="5"/>
      <c r="O5" s="36" t="s">
        <v>167</v>
      </c>
      <c r="P5" s="36"/>
    </row>
    <row r="6" spans="1:16" ht="47.25" x14ac:dyDescent="0.25">
      <c r="A6" s="11" t="s">
        <v>153</v>
      </c>
      <c r="B6" s="11" t="s">
        <v>140</v>
      </c>
      <c r="C6" s="11" t="s">
        <v>154</v>
      </c>
      <c r="D6" s="11" t="s">
        <v>2</v>
      </c>
      <c r="E6" s="11" t="s">
        <v>3</v>
      </c>
      <c r="F6" s="11" t="s">
        <v>156</v>
      </c>
      <c r="G6" s="11" t="s">
        <v>157</v>
      </c>
      <c r="H6" s="12" t="s">
        <v>141</v>
      </c>
      <c r="I6" s="12" t="s">
        <v>155</v>
      </c>
      <c r="J6" s="13" t="s">
        <v>4</v>
      </c>
      <c r="K6" s="11" t="s">
        <v>168</v>
      </c>
      <c r="L6" s="11" t="s">
        <v>163</v>
      </c>
      <c r="M6" s="11" t="s">
        <v>160</v>
      </c>
      <c r="N6" s="5"/>
      <c r="O6" s="12" t="s">
        <v>166</v>
      </c>
      <c r="P6" s="13" t="s">
        <v>4</v>
      </c>
    </row>
    <row r="7" spans="1:16" ht="74.25" customHeight="1" x14ac:dyDescent="0.25">
      <c r="A7" s="23"/>
      <c r="B7" s="24"/>
      <c r="C7" s="24"/>
      <c r="D7" s="24"/>
      <c r="E7" s="24"/>
      <c r="F7" s="26"/>
      <c r="G7" s="27"/>
      <c r="H7" s="28"/>
      <c r="I7" s="28"/>
      <c r="J7" s="29"/>
      <c r="K7" s="24"/>
      <c r="L7" s="24"/>
      <c r="M7" s="25"/>
      <c r="O7" s="14"/>
      <c r="P7" s="15"/>
    </row>
    <row r="8" spans="1:16" ht="74.25" customHeight="1" x14ac:dyDescent="0.25">
      <c r="A8" s="23"/>
      <c r="B8" s="24"/>
      <c r="C8" s="24"/>
      <c r="D8" s="24"/>
      <c r="E8" s="24"/>
      <c r="F8" s="26"/>
      <c r="G8" s="27"/>
      <c r="H8" s="28"/>
      <c r="I8" s="28"/>
      <c r="J8" s="29"/>
      <c r="K8" s="24"/>
      <c r="L8" s="24"/>
      <c r="M8" s="25"/>
      <c r="O8" s="14"/>
      <c r="P8" s="15"/>
    </row>
    <row r="9" spans="1:16" ht="74.25" customHeight="1" x14ac:dyDescent="0.25">
      <c r="A9" s="23"/>
      <c r="B9" s="24"/>
      <c r="C9" s="24"/>
      <c r="D9" s="24"/>
      <c r="E9" s="24"/>
      <c r="F9" s="26"/>
      <c r="G9" s="27"/>
      <c r="H9" s="28"/>
      <c r="I9" s="28"/>
      <c r="J9" s="29"/>
      <c r="K9" s="24"/>
      <c r="L9" s="24"/>
      <c r="M9" s="25"/>
      <c r="O9" s="14"/>
      <c r="P9" s="15"/>
    </row>
    <row r="10" spans="1:16" ht="74.25" customHeight="1" x14ac:dyDescent="0.25">
      <c r="A10" s="23"/>
      <c r="B10" s="24"/>
      <c r="C10" s="24"/>
      <c r="D10" s="24"/>
      <c r="E10" s="24"/>
      <c r="F10" s="26"/>
      <c r="G10" s="27"/>
      <c r="H10" s="28"/>
      <c r="I10" s="28"/>
      <c r="J10" s="29"/>
      <c r="K10" s="24"/>
      <c r="L10" s="24"/>
      <c r="M10" s="25"/>
      <c r="O10" s="14"/>
      <c r="P10" s="15"/>
    </row>
    <row r="11" spans="1:16" ht="74.25" customHeight="1" x14ac:dyDescent="0.25">
      <c r="A11" s="23"/>
      <c r="B11" s="24"/>
      <c r="C11" s="24"/>
      <c r="D11" s="24"/>
      <c r="E11" s="24"/>
      <c r="F11" s="26"/>
      <c r="G11" s="27"/>
      <c r="H11" s="28"/>
      <c r="I11" s="28"/>
      <c r="J11" s="29"/>
      <c r="K11" s="24"/>
      <c r="L11" s="24"/>
      <c r="M11" s="25"/>
      <c r="O11" s="14"/>
      <c r="P11" s="15"/>
    </row>
    <row r="12" spans="1:16" ht="74.25" customHeight="1" x14ac:dyDescent="0.25">
      <c r="A12" s="23"/>
      <c r="B12" s="24"/>
      <c r="C12" s="24"/>
      <c r="D12" s="24"/>
      <c r="E12" s="24"/>
      <c r="F12" s="26"/>
      <c r="G12" s="27"/>
      <c r="H12" s="28"/>
      <c r="I12" s="28"/>
      <c r="J12" s="29"/>
      <c r="K12" s="24"/>
      <c r="L12" s="24"/>
      <c r="M12" s="25"/>
      <c r="O12" s="14"/>
      <c r="P12" s="15"/>
    </row>
    <row r="13" spans="1:16" ht="74.25" customHeight="1" x14ac:dyDescent="0.25">
      <c r="A13" s="23"/>
      <c r="B13" s="24"/>
      <c r="C13" s="24"/>
      <c r="D13" s="24"/>
      <c r="E13" s="24"/>
      <c r="F13" s="26"/>
      <c r="G13" s="27"/>
      <c r="H13" s="28"/>
      <c r="I13" s="28"/>
      <c r="J13" s="29"/>
      <c r="K13" s="24"/>
      <c r="L13" s="24"/>
      <c r="M13" s="25"/>
      <c r="O13" s="14"/>
      <c r="P13" s="15"/>
    </row>
    <row r="14" spans="1:16" ht="74.25" customHeight="1" x14ac:dyDescent="0.25">
      <c r="A14" s="23"/>
      <c r="B14" s="24"/>
      <c r="C14" s="24"/>
      <c r="D14" s="24"/>
      <c r="E14" s="24"/>
      <c r="F14" s="26"/>
      <c r="G14" s="27"/>
      <c r="H14" s="28"/>
      <c r="I14" s="28"/>
      <c r="J14" s="29"/>
      <c r="K14" s="24"/>
      <c r="L14" s="24"/>
      <c r="M14" s="25"/>
      <c r="O14" s="14"/>
      <c r="P14" s="15"/>
    </row>
    <row r="15" spans="1:16" ht="74.25" customHeight="1" x14ac:dyDescent="0.25">
      <c r="A15" s="23"/>
      <c r="B15" s="24"/>
      <c r="C15" s="24"/>
      <c r="D15" s="24"/>
      <c r="E15" s="24"/>
      <c r="F15" s="26"/>
      <c r="G15" s="27"/>
      <c r="H15" s="28"/>
      <c r="I15" s="28"/>
      <c r="J15" s="29"/>
      <c r="K15" s="24"/>
      <c r="L15" s="24"/>
      <c r="M15" s="25"/>
      <c r="O15" s="14"/>
      <c r="P15" s="15"/>
    </row>
    <row r="16" spans="1:16" ht="165.75" customHeight="1" x14ac:dyDescent="0.25">
      <c r="A16" s="23"/>
      <c r="B16" s="24"/>
      <c r="C16" s="24"/>
      <c r="D16" s="24"/>
      <c r="E16" s="24"/>
      <c r="F16" s="26"/>
      <c r="G16" s="27"/>
      <c r="H16" s="28"/>
      <c r="I16" s="28"/>
      <c r="J16" s="29"/>
      <c r="K16" s="24"/>
      <c r="L16" s="24"/>
      <c r="M16" s="25"/>
      <c r="O16" s="14"/>
      <c r="P16" s="15"/>
    </row>
    <row r="17" spans="1:16" ht="74.25" customHeight="1" x14ac:dyDescent="0.25">
      <c r="A17" s="23"/>
      <c r="B17" s="24"/>
      <c r="C17" s="24"/>
      <c r="D17" s="24"/>
      <c r="E17" s="24"/>
      <c r="F17" s="26"/>
      <c r="G17" s="27"/>
      <c r="H17" s="28"/>
      <c r="I17" s="28"/>
      <c r="J17" s="29"/>
      <c r="K17" s="24"/>
      <c r="L17" s="24"/>
      <c r="M17" s="25"/>
      <c r="O17" s="14"/>
      <c r="P17" s="15"/>
    </row>
    <row r="18" spans="1:16" ht="74.25" customHeight="1" x14ac:dyDescent="0.25">
      <c r="A18" s="23"/>
      <c r="B18" s="24"/>
      <c r="C18" s="24"/>
      <c r="D18" s="24"/>
      <c r="E18" s="24"/>
      <c r="F18" s="26"/>
      <c r="G18" s="27"/>
      <c r="H18" s="28"/>
      <c r="I18" s="28"/>
      <c r="J18" s="29"/>
      <c r="K18" s="24"/>
      <c r="L18" s="24"/>
      <c r="M18" s="25"/>
      <c r="O18" s="14"/>
      <c r="P18" s="15"/>
    </row>
    <row r="19" spans="1:16" ht="74.25" customHeight="1" x14ac:dyDescent="0.25">
      <c r="A19" s="23"/>
      <c r="B19" s="24"/>
      <c r="C19" s="24"/>
      <c r="D19" s="24"/>
      <c r="E19" s="24"/>
      <c r="F19" s="26"/>
      <c r="G19" s="27"/>
      <c r="H19" s="28"/>
      <c r="I19" s="28"/>
      <c r="J19" s="29"/>
      <c r="K19" s="24"/>
      <c r="L19" s="24"/>
      <c r="M19" s="25"/>
      <c r="O19" s="14"/>
      <c r="P19" s="15"/>
    </row>
    <row r="20" spans="1:16" ht="74.25" customHeight="1" x14ac:dyDescent="0.25">
      <c r="A20" s="23"/>
      <c r="B20" s="24"/>
      <c r="C20" s="24"/>
      <c r="D20" s="24"/>
      <c r="E20" s="24"/>
      <c r="F20" s="26"/>
      <c r="G20" s="27"/>
      <c r="H20" s="28"/>
      <c r="I20" s="28"/>
      <c r="J20" s="29"/>
      <c r="K20" s="24"/>
      <c r="L20" s="24"/>
      <c r="M20" s="25"/>
      <c r="O20" s="14"/>
      <c r="P20" s="15"/>
    </row>
    <row r="21" spans="1:16" ht="74.25" customHeight="1" x14ac:dyDescent="0.25">
      <c r="A21" s="23"/>
      <c r="B21" s="24"/>
      <c r="C21" s="24"/>
      <c r="D21" s="24"/>
      <c r="E21" s="24"/>
      <c r="F21" s="26"/>
      <c r="G21" s="27"/>
      <c r="H21" s="28"/>
      <c r="I21" s="28"/>
      <c r="J21" s="29"/>
      <c r="K21" s="24"/>
      <c r="L21" s="24"/>
      <c r="M21" s="25"/>
      <c r="O21" s="14"/>
      <c r="P21" s="15"/>
    </row>
    <row r="22" spans="1:16" ht="305.25" customHeight="1" x14ac:dyDescent="0.25">
      <c r="A22" s="23"/>
      <c r="B22" s="24"/>
      <c r="C22" s="24"/>
      <c r="D22" s="24"/>
      <c r="E22" s="24"/>
      <c r="F22" s="26"/>
      <c r="G22" s="27"/>
      <c r="H22" s="28"/>
      <c r="I22" s="28"/>
      <c r="J22" s="29"/>
      <c r="K22" s="24"/>
      <c r="L22" s="24"/>
      <c r="M22" s="25"/>
      <c r="O22" s="14"/>
      <c r="P22" s="15"/>
    </row>
    <row r="23" spans="1:16" ht="74.25" customHeight="1" x14ac:dyDescent="0.25">
      <c r="A23" s="24"/>
      <c r="B23" s="24"/>
      <c r="C23" s="24"/>
      <c r="D23" s="24"/>
      <c r="E23" s="24"/>
      <c r="F23" s="26"/>
      <c r="G23" s="27"/>
      <c r="H23" s="28"/>
      <c r="I23" s="28"/>
      <c r="J23" s="29"/>
      <c r="K23" s="24"/>
      <c r="L23" s="24"/>
      <c r="M23" s="25"/>
      <c r="O23" s="14"/>
      <c r="P23" s="15"/>
    </row>
    <row r="24" spans="1:16" ht="74.25" customHeight="1" x14ac:dyDescent="0.25">
      <c r="A24" s="24"/>
      <c r="B24" s="24"/>
      <c r="C24" s="24"/>
      <c r="D24" s="24"/>
      <c r="E24" s="24"/>
      <c r="F24" s="26"/>
      <c r="G24" s="27"/>
      <c r="H24" s="28"/>
      <c r="I24" s="28"/>
      <c r="J24" s="29"/>
      <c r="K24" s="24"/>
      <c r="L24" s="24"/>
      <c r="M24" s="25"/>
      <c r="O24" s="14"/>
      <c r="P24" s="15"/>
    </row>
    <row r="25" spans="1:16" ht="74.25" customHeight="1" x14ac:dyDescent="0.25">
      <c r="A25" s="23"/>
      <c r="B25" s="24"/>
      <c r="C25" s="24"/>
      <c r="D25" s="24"/>
      <c r="E25" s="24"/>
      <c r="F25" s="26"/>
      <c r="G25" s="27"/>
      <c r="H25" s="28"/>
      <c r="I25" s="28"/>
      <c r="J25" s="29"/>
      <c r="K25" s="24"/>
      <c r="L25" s="24"/>
      <c r="M25" s="25"/>
      <c r="O25" s="14"/>
      <c r="P25" s="15"/>
    </row>
    <row r="26" spans="1:16" ht="96" customHeight="1" x14ac:dyDescent="0.25">
      <c r="A26" s="23"/>
      <c r="B26" s="24"/>
      <c r="C26" s="31"/>
      <c r="D26" s="24"/>
      <c r="E26" s="24"/>
      <c r="F26" s="32"/>
      <c r="G26" s="27"/>
      <c r="H26" s="28"/>
      <c r="I26" s="28"/>
      <c r="J26" s="29"/>
      <c r="K26" s="24"/>
      <c r="L26" s="24"/>
      <c r="M26" s="25"/>
      <c r="O26" s="14"/>
      <c r="P26" s="15"/>
    </row>
    <row r="27" spans="1:16" ht="177" customHeight="1" x14ac:dyDescent="0.25">
      <c r="A27" s="23"/>
      <c r="B27" s="24"/>
      <c r="C27" s="24"/>
      <c r="D27" s="24"/>
      <c r="E27" s="24"/>
      <c r="F27" s="32"/>
      <c r="G27" s="27"/>
      <c r="H27" s="28"/>
      <c r="I27" s="28"/>
      <c r="J27" s="29"/>
      <c r="K27" s="24"/>
      <c r="L27" s="24"/>
      <c r="M27" s="25"/>
      <c r="O27" s="14"/>
      <c r="P27" s="15"/>
    </row>
    <row r="28" spans="1:16" ht="74.25" customHeight="1" x14ac:dyDescent="0.25">
      <c r="A28" s="23"/>
      <c r="B28" s="24"/>
      <c r="C28" s="24"/>
      <c r="D28" s="24"/>
      <c r="E28" s="24"/>
      <c r="F28" s="26"/>
      <c r="G28" s="27"/>
      <c r="H28" s="28"/>
      <c r="I28" s="28"/>
      <c r="J28" s="29"/>
      <c r="K28" s="24"/>
      <c r="L28" s="24"/>
      <c r="M28" s="25"/>
      <c r="O28" s="14"/>
      <c r="P28" s="15"/>
    </row>
    <row r="29" spans="1:16" ht="74.25" customHeight="1" x14ac:dyDescent="0.25">
      <c r="A29" s="23"/>
      <c r="B29" s="24"/>
      <c r="C29" s="24"/>
      <c r="D29" s="24"/>
      <c r="E29" s="24"/>
      <c r="F29" s="25"/>
      <c r="G29" s="27"/>
      <c r="H29" s="28"/>
      <c r="I29" s="28"/>
      <c r="J29" s="29"/>
      <c r="K29" s="24"/>
      <c r="L29" s="24"/>
      <c r="M29" s="25"/>
      <c r="O29" s="14"/>
      <c r="P29" s="15"/>
    </row>
    <row r="30" spans="1:16" ht="147.75" customHeight="1" x14ac:dyDescent="0.25">
      <c r="A30" s="23"/>
      <c r="B30" s="24"/>
      <c r="C30" s="24"/>
      <c r="D30" s="24"/>
      <c r="E30" s="24"/>
      <c r="F30" s="26"/>
      <c r="G30" s="27"/>
      <c r="H30" s="28"/>
      <c r="I30" s="28"/>
      <c r="J30" s="29"/>
      <c r="K30" s="24"/>
      <c r="L30" s="24"/>
      <c r="M30" s="25"/>
      <c r="O30" s="14"/>
      <c r="P30" s="15"/>
    </row>
    <row r="31" spans="1:16" ht="147.75" customHeight="1" x14ac:dyDescent="0.25">
      <c r="A31" s="24"/>
      <c r="B31" s="24"/>
      <c r="C31" s="24"/>
      <c r="D31" s="24"/>
      <c r="E31" s="24"/>
      <c r="F31" s="26"/>
      <c r="G31" s="27"/>
      <c r="H31" s="28"/>
      <c r="I31" s="28"/>
      <c r="J31" s="29"/>
      <c r="K31" s="24"/>
      <c r="L31" s="24"/>
      <c r="M31" s="25"/>
      <c r="O31" s="14"/>
      <c r="P31" s="15"/>
    </row>
    <row r="32" spans="1:16" ht="147.75" customHeight="1" x14ac:dyDescent="0.25">
      <c r="A32" s="23"/>
      <c r="B32" s="24"/>
      <c r="C32" s="24"/>
      <c r="D32" s="24"/>
      <c r="E32" s="24"/>
      <c r="F32" s="26"/>
      <c r="G32" s="27"/>
      <c r="H32" s="28"/>
      <c r="I32" s="28"/>
      <c r="J32" s="29"/>
      <c r="K32" s="24"/>
      <c r="L32" s="24"/>
      <c r="M32" s="25"/>
      <c r="O32" s="14"/>
      <c r="P32" s="15"/>
    </row>
    <row r="33" spans="1:16" ht="147.75" customHeight="1" x14ac:dyDescent="0.25">
      <c r="A33" s="23"/>
      <c r="B33" s="24"/>
      <c r="C33" s="24"/>
      <c r="D33" s="24"/>
      <c r="E33" s="24"/>
      <c r="F33" s="26"/>
      <c r="G33" s="27"/>
      <c r="H33" s="28"/>
      <c r="I33" s="28"/>
      <c r="J33" s="29"/>
      <c r="K33" s="24"/>
      <c r="L33" s="24"/>
      <c r="M33" s="25"/>
      <c r="O33" s="14"/>
      <c r="P33" s="15"/>
    </row>
    <row r="34" spans="1:16" ht="147.75" customHeight="1" x14ac:dyDescent="0.25">
      <c r="A34" s="23"/>
      <c r="B34" s="24"/>
      <c r="C34" s="24"/>
      <c r="D34" s="24"/>
      <c r="E34" s="24"/>
      <c r="F34" s="26"/>
      <c r="G34" s="27"/>
      <c r="H34" s="28"/>
      <c r="I34" s="28"/>
      <c r="J34" s="29"/>
      <c r="K34" s="24"/>
      <c r="L34" s="24"/>
      <c r="M34" s="25"/>
      <c r="O34" s="14"/>
      <c r="P34" s="15"/>
    </row>
    <row r="35" spans="1:16" ht="147.75" customHeight="1" x14ac:dyDescent="0.25">
      <c r="A35" s="24"/>
      <c r="B35" s="24"/>
      <c r="C35" s="24"/>
      <c r="D35" s="24"/>
      <c r="E35" s="24"/>
      <c r="F35" s="26"/>
      <c r="G35" s="27"/>
      <c r="H35" s="28"/>
      <c r="I35" s="28"/>
      <c r="J35" s="29"/>
      <c r="K35" s="24"/>
      <c r="L35" s="24"/>
      <c r="M35" s="25"/>
      <c r="O35" s="14"/>
      <c r="P35" s="15"/>
    </row>
    <row r="36" spans="1:16" ht="147.75" customHeight="1" x14ac:dyDescent="0.25">
      <c r="A36" s="24"/>
      <c r="B36" s="24"/>
      <c r="C36" s="24"/>
      <c r="D36" s="24"/>
      <c r="E36" s="24"/>
      <c r="F36" s="26"/>
      <c r="G36" s="27"/>
      <c r="H36" s="28"/>
      <c r="I36" s="28"/>
      <c r="J36" s="29"/>
      <c r="K36" s="24"/>
      <c r="L36" s="24"/>
      <c r="M36" s="25"/>
      <c r="O36" s="14"/>
      <c r="P36" s="15"/>
    </row>
    <row r="37" spans="1:16" ht="182.25" customHeight="1" x14ac:dyDescent="0.25">
      <c r="A37" s="24"/>
      <c r="B37" s="24"/>
      <c r="C37" s="24"/>
      <c r="D37" s="24"/>
      <c r="E37" s="24"/>
      <c r="F37" s="30"/>
      <c r="G37" s="27"/>
      <c r="H37" s="28"/>
      <c r="I37" s="28"/>
      <c r="J37" s="29"/>
      <c r="K37" s="24"/>
      <c r="L37" s="24"/>
      <c r="M37" s="25"/>
      <c r="O37" s="14"/>
      <c r="P37" s="15"/>
    </row>
    <row r="38" spans="1:16" ht="147.75" customHeight="1" x14ac:dyDescent="0.25">
      <c r="A38" s="23"/>
      <c r="B38" s="24"/>
      <c r="C38" s="24"/>
      <c r="D38" s="24"/>
      <c r="E38" s="24"/>
      <c r="F38" s="26"/>
      <c r="G38" s="27"/>
      <c r="H38" s="28"/>
      <c r="I38" s="28"/>
      <c r="J38" s="29"/>
      <c r="K38" s="24"/>
      <c r="L38" s="24"/>
      <c r="M38" s="25"/>
      <c r="O38" s="14"/>
      <c r="P38" s="15"/>
    </row>
    <row r="39" spans="1:16" ht="147.75" customHeight="1" x14ac:dyDescent="0.25">
      <c r="A39" s="23"/>
      <c r="B39" s="24"/>
      <c r="C39" s="24"/>
      <c r="D39" s="24"/>
      <c r="E39" s="24"/>
      <c r="F39" s="26"/>
      <c r="G39" s="27"/>
      <c r="H39" s="28"/>
      <c r="I39" s="28"/>
      <c r="J39" s="29"/>
      <c r="K39" s="24"/>
      <c r="L39" s="24"/>
      <c r="M39" s="25"/>
      <c r="O39" s="14"/>
      <c r="P39" s="15"/>
    </row>
    <row r="40" spans="1:16" ht="147.75" customHeight="1" x14ac:dyDescent="0.25">
      <c r="A40" s="24"/>
      <c r="B40" s="24"/>
      <c r="C40" s="24"/>
      <c r="D40" s="24"/>
      <c r="E40" s="24"/>
      <c r="F40" s="26"/>
      <c r="G40" s="27"/>
      <c r="H40" s="28"/>
      <c r="I40" s="28"/>
      <c r="J40" s="29"/>
      <c r="K40" s="24"/>
      <c r="L40" s="24"/>
      <c r="M40" s="25"/>
      <c r="O40" s="14"/>
      <c r="P40" s="15"/>
    </row>
    <row r="41" spans="1:16" ht="147.75" customHeight="1" x14ac:dyDescent="0.25">
      <c r="A41" s="23"/>
      <c r="B41" s="24"/>
      <c r="C41" s="24"/>
      <c r="D41" s="24"/>
      <c r="E41" s="24"/>
      <c r="F41" s="26"/>
      <c r="G41" s="27"/>
      <c r="H41" s="28"/>
      <c r="I41" s="28"/>
      <c r="J41" s="29"/>
      <c r="K41" s="24"/>
      <c r="L41" s="24"/>
      <c r="M41" s="25"/>
      <c r="O41" s="14"/>
      <c r="P41" s="15"/>
    </row>
    <row r="42" spans="1:16" ht="147.75" customHeight="1" x14ac:dyDescent="0.25">
      <c r="A42" s="24"/>
      <c r="B42" s="24"/>
      <c r="C42" s="24"/>
      <c r="D42" s="24"/>
      <c r="E42" s="24"/>
      <c r="F42" s="26"/>
      <c r="G42" s="27"/>
      <c r="H42" s="28"/>
      <c r="I42" s="28"/>
      <c r="J42" s="29"/>
      <c r="K42" s="24"/>
      <c r="L42" s="24"/>
      <c r="M42" s="25"/>
      <c r="O42" s="14"/>
      <c r="P42" s="15"/>
    </row>
    <row r="43" spans="1:16" ht="147.75" customHeight="1" x14ac:dyDescent="0.25">
      <c r="A43" s="24"/>
      <c r="B43" s="24"/>
      <c r="C43" s="24"/>
      <c r="D43" s="24"/>
      <c r="E43" s="24"/>
      <c r="F43" s="26"/>
      <c r="G43" s="27"/>
      <c r="H43" s="28"/>
      <c r="I43" s="28"/>
      <c r="J43" s="29"/>
      <c r="K43" s="24"/>
      <c r="L43" s="24"/>
      <c r="M43" s="25"/>
      <c r="O43" s="14"/>
      <c r="P43" s="15"/>
    </row>
    <row r="44" spans="1:16" ht="147.75" customHeight="1" x14ac:dyDescent="0.25">
      <c r="A44" s="24"/>
      <c r="B44" s="24"/>
      <c r="C44" s="24"/>
      <c r="D44" s="24"/>
      <c r="E44" s="24"/>
      <c r="F44" s="26"/>
      <c r="G44" s="27"/>
      <c r="H44" s="28"/>
      <c r="I44" s="28"/>
      <c r="J44" s="29"/>
      <c r="K44" s="24"/>
      <c r="L44" s="24"/>
      <c r="M44" s="25"/>
      <c r="O44" s="14"/>
      <c r="P44" s="15"/>
    </row>
    <row r="45" spans="1:16" ht="147.75" customHeight="1" x14ac:dyDescent="0.25">
      <c r="A45" s="24"/>
      <c r="B45" s="24"/>
      <c r="C45" s="24"/>
      <c r="D45" s="24"/>
      <c r="E45" s="24"/>
      <c r="F45" s="26"/>
      <c r="G45" s="27"/>
      <c r="H45" s="28"/>
      <c r="I45" s="28"/>
      <c r="J45" s="29"/>
      <c r="K45" s="24"/>
      <c r="L45" s="24"/>
      <c r="M45" s="25"/>
      <c r="O45" s="14"/>
      <c r="P45" s="15"/>
    </row>
    <row r="46" spans="1:16" ht="147.75" customHeight="1" x14ac:dyDescent="0.25">
      <c r="A46" s="23"/>
      <c r="B46" s="24"/>
      <c r="C46" s="24"/>
      <c r="D46" s="24"/>
      <c r="E46" s="24"/>
      <c r="F46" s="26"/>
      <c r="G46" s="27"/>
      <c r="H46" s="28"/>
      <c r="I46" s="28"/>
      <c r="J46" s="29"/>
      <c r="K46" s="24"/>
      <c r="L46" s="24"/>
      <c r="M46" s="25"/>
      <c r="O46" s="14"/>
      <c r="P46" s="15"/>
    </row>
    <row r="47" spans="1:16" ht="147.75" customHeight="1" x14ac:dyDescent="0.25">
      <c r="A47" s="23"/>
      <c r="B47" s="24"/>
      <c r="C47" s="24"/>
      <c r="D47" s="24"/>
      <c r="E47" s="25"/>
      <c r="F47" s="32"/>
      <c r="G47" s="27"/>
      <c r="H47" s="28"/>
      <c r="I47" s="28"/>
      <c r="J47" s="29"/>
      <c r="K47" s="24"/>
      <c r="L47" s="24"/>
      <c r="M47" s="25"/>
      <c r="O47" s="14"/>
      <c r="P47" s="15"/>
    </row>
    <row r="48" spans="1:16" ht="74.25" customHeight="1" x14ac:dyDescent="0.25">
      <c r="A48" s="23"/>
      <c r="B48" s="24"/>
      <c r="C48" s="24"/>
      <c r="D48" s="24"/>
      <c r="E48" s="25"/>
      <c r="F48" s="32"/>
      <c r="G48" s="27"/>
      <c r="H48" s="28"/>
      <c r="I48" s="28"/>
      <c r="J48" s="29"/>
      <c r="K48" s="24"/>
      <c r="L48" s="24"/>
      <c r="M48" s="25"/>
      <c r="O48" s="14"/>
      <c r="P48" s="15"/>
    </row>
    <row r="49" spans="1:16" ht="74.25" customHeight="1" x14ac:dyDescent="0.25">
      <c r="A49" s="24"/>
      <c r="B49" s="24"/>
      <c r="C49" s="24"/>
      <c r="D49" s="24"/>
      <c r="E49" s="25"/>
      <c r="F49" s="26"/>
      <c r="G49" s="27"/>
      <c r="H49" s="28"/>
      <c r="I49" s="28"/>
      <c r="J49" s="29"/>
      <c r="K49" s="24"/>
      <c r="L49" s="24"/>
      <c r="M49" s="25"/>
      <c r="O49" s="14"/>
      <c r="P49" s="15"/>
    </row>
    <row r="50" spans="1:16" ht="74.25" customHeight="1" x14ac:dyDescent="0.25">
      <c r="A50" s="24"/>
      <c r="B50" s="24"/>
      <c r="C50" s="24"/>
      <c r="D50" s="24"/>
      <c r="E50" s="25"/>
      <c r="F50" s="26"/>
      <c r="G50" s="27"/>
      <c r="H50" s="28"/>
      <c r="I50" s="28"/>
      <c r="J50" s="29"/>
      <c r="K50" s="24"/>
      <c r="L50" s="24"/>
      <c r="M50" s="25"/>
      <c r="O50" s="14"/>
      <c r="P50" s="15"/>
    </row>
    <row r="51" spans="1:16" x14ac:dyDescent="0.25">
      <c r="O51" s="6"/>
      <c r="P51" s="7"/>
    </row>
    <row r="52" spans="1:16" x14ac:dyDescent="0.25">
      <c r="O52" s="6"/>
      <c r="P52" s="7"/>
    </row>
    <row r="53" spans="1:16" ht="16.5" thickBot="1" x14ac:dyDescent="0.3">
      <c r="B53" s="8"/>
      <c r="C53" s="8"/>
      <c r="D53" s="5"/>
      <c r="E53" s="5"/>
      <c r="F53" s="5"/>
      <c r="G53" s="5"/>
      <c r="H53" s="16" t="s">
        <v>158</v>
      </c>
      <c r="I53" s="16"/>
      <c r="J53" s="17">
        <f>SUM(J7:J52)</f>
        <v>0</v>
      </c>
      <c r="K53" s="8"/>
      <c r="L53" s="8"/>
      <c r="M53" s="5"/>
      <c r="N53" s="5"/>
      <c r="O53" s="6"/>
      <c r="P53" s="17">
        <f>SUM(P7:P52)</f>
        <v>0</v>
      </c>
    </row>
    <row r="54" spans="1:16" ht="16.5" thickTop="1" x14ac:dyDescent="0.25">
      <c r="B54" s="8"/>
      <c r="C54" s="8"/>
      <c r="D54" s="5"/>
      <c r="E54" s="5"/>
      <c r="F54" s="5"/>
      <c r="G54" s="5"/>
      <c r="H54" s="6"/>
      <c r="I54" s="6"/>
      <c r="J54" s="7"/>
      <c r="K54" s="8"/>
      <c r="L54" s="8"/>
      <c r="M54" s="5"/>
      <c r="N54" s="5"/>
      <c r="O54" s="6"/>
      <c r="P54" s="7"/>
    </row>
    <row r="55" spans="1:16" x14ac:dyDescent="0.25">
      <c r="B55" s="8"/>
      <c r="C55" s="8"/>
      <c r="D55" s="5"/>
      <c r="E55" s="5"/>
      <c r="F55" s="5"/>
      <c r="G55" s="5"/>
      <c r="H55" s="6"/>
      <c r="I55" s="6"/>
      <c r="J55" s="7"/>
      <c r="K55" s="8"/>
      <c r="L55" s="8"/>
      <c r="M55" s="5"/>
      <c r="N55" s="5"/>
      <c r="O55" s="6"/>
      <c r="P55" s="7"/>
    </row>
    <row r="56" spans="1:16" x14ac:dyDescent="0.25">
      <c r="B56" s="18" t="s">
        <v>159</v>
      </c>
      <c r="C56" s="18"/>
      <c r="D56" s="5"/>
      <c r="E56" s="5"/>
      <c r="F56" s="5"/>
      <c r="G56" s="5"/>
      <c r="H56" s="6"/>
      <c r="I56" s="6"/>
      <c r="J56" s="7"/>
      <c r="K56" s="8"/>
      <c r="L56" s="8"/>
      <c r="M56" s="5"/>
      <c r="N56" s="5"/>
      <c r="O56" s="6"/>
      <c r="P56" s="7"/>
    </row>
    <row r="57" spans="1:16" x14ac:dyDescent="0.25">
      <c r="B57" s="18" t="s">
        <v>143</v>
      </c>
      <c r="C57" s="18"/>
      <c r="D57" s="5"/>
      <c r="E57" s="5"/>
      <c r="F57" s="5"/>
      <c r="G57" s="5"/>
      <c r="H57" s="6"/>
      <c r="I57" s="6"/>
      <c r="J57" s="7"/>
      <c r="K57" s="8"/>
      <c r="L57" s="8"/>
      <c r="M57" s="5"/>
      <c r="N57" s="5"/>
      <c r="O57" s="6"/>
      <c r="P57" s="7"/>
    </row>
  </sheetData>
  <mergeCells count="1">
    <mergeCell ref="O5:P5"/>
  </mergeCells>
  <printOptions horizontalCentered="1" gridLines="1"/>
  <pageMargins left="0.7" right="0.7" top="0.75" bottom="0.75" header="0.3" footer="0.3"/>
  <pageSetup scale="36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83D252-F9C2-4917-BAA2-9CF30204F344}">
          <x14:formula1>
            <xm:f>Sheet3!$B$11:$B$12</xm:f>
          </x14:formula1>
          <xm:sqref>L7:L50</xm:sqref>
        </x14:dataValidation>
        <x14:dataValidation type="list" allowBlank="1" showInputMessage="1" showErrorMessage="1" xr:uid="{0E9324A4-980B-49DB-9225-171008857BD8}">
          <x14:formula1>
            <xm:f>Sheet3!$C$4:$C$6</xm:f>
          </x14:formula1>
          <xm:sqref>M7</xm:sqref>
        </x14:dataValidation>
        <x14:dataValidation type="list" allowBlank="1" showInputMessage="1" showErrorMessage="1" xr:uid="{F880525B-8E27-418D-A9E2-171DF7F255D5}">
          <x14:formula1>
            <xm:f>'Expenditure Categories'!$C$3:$C$68</xm:f>
          </x14:formula1>
          <xm:sqref>B7:B50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E8E1-6B2A-4142-B400-AF8D27FADDB9}">
  <sheetPr>
    <pageSetUpPr fitToPage="1"/>
  </sheetPr>
  <dimension ref="A2:H68"/>
  <sheetViews>
    <sheetView workbookViewId="0">
      <pane ySplit="2" topLeftCell="A3" activePane="bottomLeft" state="frozen"/>
      <selection pane="bottomLeft" activeCell="B8" sqref="B8"/>
    </sheetView>
  </sheetViews>
  <sheetFormatPr defaultRowHeight="15" x14ac:dyDescent="0.25"/>
  <cols>
    <col min="1" max="1" width="9.140625" style="34"/>
    <col min="2" max="2" width="106.140625" style="34" customWidth="1"/>
    <col min="3" max="3" width="104.7109375" style="34" hidden="1" customWidth="1"/>
    <col min="4" max="12" width="0" style="34" hidden="1" customWidth="1"/>
    <col min="13" max="16384" width="9.140625" style="34"/>
  </cols>
  <sheetData>
    <row r="2" spans="1:8" x14ac:dyDescent="0.25">
      <c r="A2" s="33" t="s">
        <v>138</v>
      </c>
      <c r="B2" s="33" t="s">
        <v>139</v>
      </c>
      <c r="D2" s="34" t="s">
        <v>144</v>
      </c>
    </row>
    <row r="3" spans="1:8" x14ac:dyDescent="0.25">
      <c r="A3" s="35" t="s">
        <v>18</v>
      </c>
      <c r="B3" s="34" t="s">
        <v>7</v>
      </c>
      <c r="C3" s="34" t="str">
        <f>CONCATENATE(A3," ",B3)</f>
        <v>1.1 COVID-19 Vaccination ^</v>
      </c>
    </row>
    <row r="4" spans="1:8" x14ac:dyDescent="0.25">
      <c r="A4" s="35" t="s">
        <v>19</v>
      </c>
      <c r="B4" s="34" t="s">
        <v>6</v>
      </c>
      <c r="C4" s="34" t="str">
        <f t="shared" ref="C4:C67" si="0">CONCATENATE(A4," ",B4)</f>
        <v>1.2 COVID-19 Testing ^</v>
      </c>
    </row>
    <row r="5" spans="1:8" x14ac:dyDescent="0.25">
      <c r="A5" s="35" t="s">
        <v>20</v>
      </c>
      <c r="B5" s="34" t="s">
        <v>8</v>
      </c>
      <c r="C5" s="34" t="str">
        <f t="shared" si="0"/>
        <v>1.3 COVID-19 Contact Tracing</v>
      </c>
    </row>
    <row r="6" spans="1:8" x14ac:dyDescent="0.25">
      <c r="A6" s="35" t="s">
        <v>21</v>
      </c>
      <c r="B6" s="34" t="s">
        <v>9</v>
      </c>
      <c r="C6" s="34" t="str">
        <f t="shared" si="0"/>
        <v>1.4  Prevention in Congregate Settings (Nursing Homes, Prisons/Jails, Dense Work Sites, Schools, etc.)*</v>
      </c>
    </row>
    <row r="7" spans="1:8" x14ac:dyDescent="0.25">
      <c r="A7" s="35" t="s">
        <v>24</v>
      </c>
      <c r="B7" s="34" t="s">
        <v>10</v>
      </c>
      <c r="C7" s="34" t="str">
        <f t="shared" si="0"/>
        <v>1.5 Personal Protective Equipment</v>
      </c>
    </row>
    <row r="8" spans="1:8" x14ac:dyDescent="0.25">
      <c r="A8" s="35" t="s">
        <v>22</v>
      </c>
      <c r="B8" s="34" t="s">
        <v>11</v>
      </c>
      <c r="C8" s="34" t="str">
        <f t="shared" si="0"/>
        <v>1.6 Medical Expenses (including Alternative Care Facilities)</v>
      </c>
    </row>
    <row r="9" spans="1:8" x14ac:dyDescent="0.25">
      <c r="A9" s="35" t="s">
        <v>23</v>
      </c>
      <c r="B9" s="34" t="s">
        <v>12</v>
      </c>
      <c r="C9" s="34" t="str">
        <f t="shared" si="0"/>
        <v>1.7 Capital Investments or Physical Plant Changes to Public Facilities that respond to the</v>
      </c>
    </row>
    <row r="10" spans="1:8" x14ac:dyDescent="0.25">
      <c r="A10" s="35" t="s">
        <v>25</v>
      </c>
      <c r="B10" s="34" t="s">
        <v>13</v>
      </c>
      <c r="C10" s="34" t="str">
        <f t="shared" si="0"/>
        <v>1.8 Other COVID-19 Public Health Expenses (including Communications, Enforcement, Isolation/Quarantine)</v>
      </c>
    </row>
    <row r="11" spans="1:8" x14ac:dyDescent="0.25">
      <c r="A11" s="35" t="s">
        <v>26</v>
      </c>
      <c r="B11" s="34" t="s">
        <v>14</v>
      </c>
      <c r="C11" s="34" t="str">
        <f t="shared" si="0"/>
        <v>1.9 Payroll Costs for Public Health, Safety, and Other Public Sector Staff Responding to COVID-19</v>
      </c>
    </row>
    <row r="12" spans="1:8" x14ac:dyDescent="0.25">
      <c r="A12" s="35" t="s">
        <v>27</v>
      </c>
      <c r="B12" s="34" t="s">
        <v>15</v>
      </c>
      <c r="C12" s="34" t="str">
        <f t="shared" si="0"/>
        <v>1.10 Mental Health Services*</v>
      </c>
    </row>
    <row r="13" spans="1:8" x14ac:dyDescent="0.25">
      <c r="A13" s="35" t="s">
        <v>28</v>
      </c>
      <c r="B13" s="34" t="s">
        <v>16</v>
      </c>
      <c r="C13" s="34" t="str">
        <f t="shared" si="0"/>
        <v>1.11 Substance Use Services*</v>
      </c>
    </row>
    <row r="14" spans="1:8" x14ac:dyDescent="0.25">
      <c r="A14" s="35" t="s">
        <v>29</v>
      </c>
      <c r="B14" s="34" t="s">
        <v>17</v>
      </c>
      <c r="C14" s="34" t="str">
        <f t="shared" si="0"/>
        <v>1.12 Other Public Health Services</v>
      </c>
    </row>
    <row r="15" spans="1:8" x14ac:dyDescent="0.25">
      <c r="A15" s="35" t="s">
        <v>43</v>
      </c>
      <c r="B15" s="34" t="s">
        <v>30</v>
      </c>
      <c r="C15" s="34" t="str">
        <f t="shared" si="0"/>
        <v>2.1 Household Assistance: Food Programs* ^</v>
      </c>
    </row>
    <row r="16" spans="1:8" x14ac:dyDescent="0.25">
      <c r="A16" s="35" t="s">
        <v>44</v>
      </c>
      <c r="B16" s="34" t="s">
        <v>31</v>
      </c>
      <c r="C16" s="34" t="str">
        <f t="shared" si="0"/>
        <v>2.2 Household Assistance: Rent, Mortgage, and Utility Aid*  ^</v>
      </c>
      <c r="D16" s="34" t="s">
        <v>150</v>
      </c>
      <c r="E16" s="34" t="s">
        <v>151</v>
      </c>
      <c r="F16" s="34" t="s">
        <v>152</v>
      </c>
      <c r="G16" s="34" t="s">
        <v>145</v>
      </c>
      <c r="H16" s="34" t="s">
        <v>146</v>
      </c>
    </row>
    <row r="17" spans="1:8" x14ac:dyDescent="0.25">
      <c r="A17" s="35" t="s">
        <v>45</v>
      </c>
      <c r="B17" s="34" t="s">
        <v>32</v>
      </c>
      <c r="C17" s="34" t="str">
        <f t="shared" si="0"/>
        <v>2.3 Household Assistance: Cash Transfers*  ^</v>
      </c>
      <c r="D17" s="34" t="s">
        <v>150</v>
      </c>
      <c r="E17" s="34" t="s">
        <v>151</v>
      </c>
      <c r="F17" s="34" t="s">
        <v>152</v>
      </c>
    </row>
    <row r="18" spans="1:8" x14ac:dyDescent="0.25">
      <c r="A18" s="35" t="s">
        <v>46</v>
      </c>
      <c r="B18" s="34" t="s">
        <v>33</v>
      </c>
      <c r="C18" s="34" t="str">
        <f t="shared" si="0"/>
        <v>2.4 Household Assistance: Internet Access Programs*  ^</v>
      </c>
      <c r="D18" s="34" t="s">
        <v>150</v>
      </c>
      <c r="E18" s="34" t="s">
        <v>151</v>
      </c>
      <c r="F18" s="34" t="s">
        <v>152</v>
      </c>
    </row>
    <row r="19" spans="1:8" x14ac:dyDescent="0.25">
      <c r="A19" s="35" t="s">
        <v>47</v>
      </c>
      <c r="B19" s="34" t="s">
        <v>34</v>
      </c>
      <c r="C19" s="34" t="str">
        <f t="shared" si="0"/>
        <v>2.5 Household Assistance: Eviction Prevention*  ^</v>
      </c>
      <c r="D19" s="34" t="s">
        <v>150</v>
      </c>
      <c r="E19" s="34" t="s">
        <v>151</v>
      </c>
      <c r="F19" s="34" t="s">
        <v>152</v>
      </c>
      <c r="G19" s="34" t="s">
        <v>145</v>
      </c>
      <c r="H19" s="34" t="s">
        <v>146</v>
      </c>
    </row>
    <row r="20" spans="1:8" x14ac:dyDescent="0.25">
      <c r="A20" s="35" t="s">
        <v>48</v>
      </c>
      <c r="B20" s="34" t="s">
        <v>35</v>
      </c>
      <c r="C20" s="34" t="str">
        <f t="shared" si="0"/>
        <v>2.6 Unemployment Benefits or Cash Assistance to Unemployed Workers*</v>
      </c>
      <c r="D20" s="34" t="s">
        <v>150</v>
      </c>
      <c r="E20" s="34" t="s">
        <v>151</v>
      </c>
      <c r="F20" s="34" t="s">
        <v>152</v>
      </c>
    </row>
    <row r="21" spans="1:8" x14ac:dyDescent="0.25">
      <c r="A21" s="35" t="s">
        <v>49</v>
      </c>
      <c r="B21" s="34" t="s">
        <v>57</v>
      </c>
      <c r="C21" s="34" t="str">
        <f t="shared" si="0"/>
        <v>2.7 Job Training Assistance (e.g., Sectoral job-training, Subsidized Employment, Employment Supports or Incentives)*  ^</v>
      </c>
      <c r="D21" s="34" t="s">
        <v>150</v>
      </c>
      <c r="E21" s="34" t="s">
        <v>151</v>
      </c>
      <c r="F21" s="34" t="s">
        <v>152</v>
      </c>
    </row>
    <row r="22" spans="1:8" x14ac:dyDescent="0.25">
      <c r="A22" s="35" t="s">
        <v>50</v>
      </c>
      <c r="B22" s="34" t="s">
        <v>36</v>
      </c>
      <c r="C22" s="34" t="str">
        <f t="shared" si="0"/>
        <v>2.8 Contributions to UI Trust Funds</v>
      </c>
      <c r="D22" s="34" t="s">
        <v>150</v>
      </c>
      <c r="E22" s="34" t="s">
        <v>151</v>
      </c>
      <c r="F22" s="34" t="s">
        <v>152</v>
      </c>
    </row>
    <row r="23" spans="1:8" x14ac:dyDescent="0.25">
      <c r="A23" s="35" t="s">
        <v>51</v>
      </c>
      <c r="B23" s="34" t="s">
        <v>37</v>
      </c>
      <c r="C23" s="34" t="str">
        <f t="shared" si="0"/>
        <v>2.9 Small Business Economic Assistance (General)*  ^</v>
      </c>
      <c r="D23" s="34" t="s">
        <v>150</v>
      </c>
      <c r="E23" s="34" t="s">
        <v>151</v>
      </c>
      <c r="F23" s="34" t="s">
        <v>152</v>
      </c>
    </row>
    <row r="24" spans="1:8" x14ac:dyDescent="0.25">
      <c r="A24" s="35" t="s">
        <v>52</v>
      </c>
      <c r="B24" s="34" t="s">
        <v>38</v>
      </c>
      <c r="C24" s="34" t="str">
        <f t="shared" si="0"/>
        <v>2.10 Aid to Nonprofit Organizations*</v>
      </c>
      <c r="D24" s="34" t="s">
        <v>150</v>
      </c>
      <c r="E24" s="34" t="s">
        <v>151</v>
      </c>
      <c r="F24" s="34" t="s">
        <v>152</v>
      </c>
    </row>
    <row r="25" spans="1:8" x14ac:dyDescent="0.25">
      <c r="A25" s="35" t="s">
        <v>53</v>
      </c>
      <c r="B25" s="34" t="s">
        <v>39</v>
      </c>
      <c r="C25" s="34" t="str">
        <f t="shared" si="0"/>
        <v>2.11 Aid to Tourism, Travel, or Hospitality</v>
      </c>
      <c r="D25" s="34" t="s">
        <v>150</v>
      </c>
      <c r="E25" s="34" t="s">
        <v>151</v>
      </c>
      <c r="F25" s="34" t="s">
        <v>152</v>
      </c>
    </row>
    <row r="26" spans="1:8" x14ac:dyDescent="0.25">
      <c r="A26" s="35" t="s">
        <v>54</v>
      </c>
      <c r="B26" s="34" t="s">
        <v>40</v>
      </c>
      <c r="C26" s="34" t="str">
        <f t="shared" si="0"/>
        <v>2.12 Aid to Other Impacted Industries</v>
      </c>
      <c r="D26" s="34" t="s">
        <v>150</v>
      </c>
      <c r="E26" s="34" t="s">
        <v>151</v>
      </c>
      <c r="F26" s="34" t="s">
        <v>152</v>
      </c>
    </row>
    <row r="27" spans="1:8" x14ac:dyDescent="0.25">
      <c r="A27" s="35" t="s">
        <v>55</v>
      </c>
      <c r="B27" s="34" t="s">
        <v>41</v>
      </c>
      <c r="C27" s="34" t="str">
        <f t="shared" si="0"/>
        <v>2.13 Other Economic Support*  ^</v>
      </c>
      <c r="D27" s="34" t="s">
        <v>150</v>
      </c>
      <c r="E27" s="34" t="s">
        <v>151</v>
      </c>
      <c r="F27" s="34" t="s">
        <v>152</v>
      </c>
    </row>
    <row r="28" spans="1:8" x14ac:dyDescent="0.25">
      <c r="A28" s="35" t="s">
        <v>56</v>
      </c>
      <c r="B28" s="34" t="s">
        <v>42</v>
      </c>
      <c r="C28" s="34" t="str">
        <f t="shared" si="0"/>
        <v>2.14 Rehiring Public Sector Staff</v>
      </c>
      <c r="D28" s="34" t="s">
        <v>150</v>
      </c>
      <c r="E28" s="34" t="s">
        <v>151</v>
      </c>
      <c r="F28" s="34" t="s">
        <v>152</v>
      </c>
    </row>
    <row r="29" spans="1:8" x14ac:dyDescent="0.25">
      <c r="A29" s="35" t="s">
        <v>74</v>
      </c>
      <c r="B29" s="34" t="s">
        <v>58</v>
      </c>
      <c r="C29" s="34" t="str">
        <f t="shared" si="0"/>
        <v>3.1 Education Assistance: Early Learning*  ^</v>
      </c>
      <c r="D29" s="34" t="s">
        <v>147</v>
      </c>
    </row>
    <row r="30" spans="1:8" x14ac:dyDescent="0.25">
      <c r="A30" s="35" t="s">
        <v>75</v>
      </c>
      <c r="B30" s="34" t="s">
        <v>59</v>
      </c>
      <c r="C30" s="34" t="str">
        <f t="shared" si="0"/>
        <v>3.2 Education Assistance: Aid to High-Poverty Districts  ^</v>
      </c>
      <c r="D30" s="34" t="s">
        <v>147</v>
      </c>
    </row>
    <row r="31" spans="1:8" x14ac:dyDescent="0.25">
      <c r="A31" s="35" t="s">
        <v>76</v>
      </c>
      <c r="B31" s="34" t="s">
        <v>60</v>
      </c>
      <c r="C31" s="34" t="str">
        <f t="shared" si="0"/>
        <v>3.3 Education Assistance: Academic Services*  ^</v>
      </c>
      <c r="D31" s="34" t="s">
        <v>147</v>
      </c>
    </row>
    <row r="32" spans="1:8" x14ac:dyDescent="0.25">
      <c r="A32" s="35" t="s">
        <v>77</v>
      </c>
      <c r="B32" s="34" t="s">
        <v>61</v>
      </c>
      <c r="C32" s="34" t="str">
        <f t="shared" si="0"/>
        <v>3.4 Education Assistance: Social, Emotional, and Mental Health Services*  ^</v>
      </c>
      <c r="D32" s="34" t="s">
        <v>147</v>
      </c>
    </row>
    <row r="33" spans="1:5" x14ac:dyDescent="0.25">
      <c r="A33" s="35" t="s">
        <v>78</v>
      </c>
      <c r="B33" s="34" t="s">
        <v>62</v>
      </c>
      <c r="C33" s="34" t="str">
        <f t="shared" si="0"/>
        <v>3.5 Education Assistance: Other*  ^</v>
      </c>
      <c r="D33" s="34" t="s">
        <v>147</v>
      </c>
    </row>
    <row r="34" spans="1:5" x14ac:dyDescent="0.25">
      <c r="A34" s="35" t="s">
        <v>79</v>
      </c>
      <c r="B34" s="34" t="s">
        <v>63</v>
      </c>
      <c r="C34" s="34" t="str">
        <f t="shared" si="0"/>
        <v>3.6 Healthy Childhood Environments: Child Care*  ^</v>
      </c>
      <c r="D34" s="34" t="s">
        <v>148</v>
      </c>
      <c r="E34" s="34" t="s">
        <v>149</v>
      </c>
    </row>
    <row r="35" spans="1:5" x14ac:dyDescent="0.25">
      <c r="A35" s="35" t="s">
        <v>80</v>
      </c>
      <c r="B35" s="34" t="s">
        <v>66</v>
      </c>
      <c r="C35" s="34" t="str">
        <f t="shared" si="0"/>
        <v>3.7 Healthy Childhood Environments: Home Visiting*  ^</v>
      </c>
      <c r="D35" s="34" t="s">
        <v>148</v>
      </c>
      <c r="E35" s="34" t="s">
        <v>149</v>
      </c>
    </row>
    <row r="36" spans="1:5" x14ac:dyDescent="0.25">
      <c r="A36" s="35" t="s">
        <v>81</v>
      </c>
      <c r="B36" s="34" t="s">
        <v>64</v>
      </c>
      <c r="C36" s="34" t="str">
        <f t="shared" si="0"/>
        <v>3.8 Healthy Childhood Environments: Services to Foster Youth or Families Involved in Child Welfare System*  ^</v>
      </c>
      <c r="D36" s="34" t="s">
        <v>148</v>
      </c>
      <c r="E36" s="34" t="s">
        <v>149</v>
      </c>
    </row>
    <row r="37" spans="1:5" x14ac:dyDescent="0.25">
      <c r="A37" s="35" t="s">
        <v>82</v>
      </c>
      <c r="B37" s="34" t="s">
        <v>65</v>
      </c>
      <c r="C37" s="34" t="str">
        <f t="shared" si="0"/>
        <v>3.9 Healthy Childhood Environments: Other*  ^</v>
      </c>
      <c r="D37" s="34" t="s">
        <v>148</v>
      </c>
      <c r="E37" s="34" t="s">
        <v>149</v>
      </c>
    </row>
    <row r="38" spans="1:5" x14ac:dyDescent="0.25">
      <c r="A38" s="35" t="s">
        <v>83</v>
      </c>
      <c r="B38" s="34" t="s">
        <v>67</v>
      </c>
      <c r="C38" s="34" t="str">
        <f t="shared" si="0"/>
        <v>3.10 Housing Support: Affordable Housing*   ^</v>
      </c>
      <c r="D38" s="34" t="s">
        <v>145</v>
      </c>
      <c r="E38" s="34" t="s">
        <v>146</v>
      </c>
    </row>
    <row r="39" spans="1:5" x14ac:dyDescent="0.25">
      <c r="A39" s="35" t="s">
        <v>84</v>
      </c>
      <c r="B39" s="34" t="s">
        <v>68</v>
      </c>
      <c r="C39" s="34" t="str">
        <f t="shared" si="0"/>
        <v>3.11 Housing Support: Services for Unhoused Persons*  ^</v>
      </c>
      <c r="D39" s="34" t="s">
        <v>145</v>
      </c>
      <c r="E39" s="34" t="s">
        <v>146</v>
      </c>
    </row>
    <row r="40" spans="1:5" x14ac:dyDescent="0.25">
      <c r="A40" s="35" t="s">
        <v>85</v>
      </c>
      <c r="B40" s="34" t="s">
        <v>69</v>
      </c>
      <c r="C40" s="34" t="str">
        <f t="shared" si="0"/>
        <v>3.12 Housing Support: Other Housing Assistance*  ^</v>
      </c>
      <c r="D40" s="34" t="s">
        <v>145</v>
      </c>
      <c r="E40" s="34" t="s">
        <v>146</v>
      </c>
    </row>
    <row r="41" spans="1:5" x14ac:dyDescent="0.25">
      <c r="A41" s="35" t="s">
        <v>86</v>
      </c>
      <c r="B41" s="34" t="s">
        <v>70</v>
      </c>
      <c r="C41" s="34" t="str">
        <f t="shared" si="0"/>
        <v>3.13 Social Determinants of Health: Other*  ^</v>
      </c>
    </row>
    <row r="42" spans="1:5" x14ac:dyDescent="0.25">
      <c r="A42" s="35" t="s">
        <v>87</v>
      </c>
      <c r="B42" s="34" t="s">
        <v>71</v>
      </c>
      <c r="C42" s="34" t="str">
        <f t="shared" si="0"/>
        <v>3.14 Social Determinants of Health: Community Health Workers or Benefits Navigators*  ^</v>
      </c>
    </row>
    <row r="43" spans="1:5" x14ac:dyDescent="0.25">
      <c r="A43" s="35" t="s">
        <v>88</v>
      </c>
      <c r="B43" s="34" t="s">
        <v>72</v>
      </c>
      <c r="C43" s="34" t="str">
        <f t="shared" si="0"/>
        <v>3.15 Social Determinants of Health: Lead Remediation  ^</v>
      </c>
    </row>
    <row r="44" spans="1:5" x14ac:dyDescent="0.25">
      <c r="A44" s="35" t="s">
        <v>89</v>
      </c>
      <c r="B44" s="34" t="s">
        <v>73</v>
      </c>
      <c r="C44" s="34" t="str">
        <f t="shared" si="0"/>
        <v>3.16 Social Determinants of Health: Community Violence Interventions*   ^</v>
      </c>
    </row>
    <row r="45" spans="1:5" x14ac:dyDescent="0.25">
      <c r="A45" s="35" t="s">
        <v>92</v>
      </c>
      <c r="B45" s="34" t="s">
        <v>90</v>
      </c>
      <c r="C45" s="34" t="str">
        <f t="shared" si="0"/>
        <v>4.1 Public Sector Employees</v>
      </c>
    </row>
    <row r="46" spans="1:5" x14ac:dyDescent="0.25">
      <c r="A46" s="35" t="s">
        <v>93</v>
      </c>
      <c r="B46" s="34" t="s">
        <v>91</v>
      </c>
      <c r="C46" s="34" t="str">
        <f t="shared" si="0"/>
        <v>4.2 Private Sector: Grants to Other Employers</v>
      </c>
    </row>
    <row r="47" spans="1:5" x14ac:dyDescent="0.25">
      <c r="A47" s="35" t="s">
        <v>111</v>
      </c>
      <c r="B47" s="34" t="s">
        <v>94</v>
      </c>
      <c r="C47" s="34" t="str">
        <f t="shared" si="0"/>
        <v>5.1 Clean Water: Centralized Wastewater Treatment</v>
      </c>
    </row>
    <row r="48" spans="1:5" x14ac:dyDescent="0.25">
      <c r="A48" s="35" t="s">
        <v>112</v>
      </c>
      <c r="B48" s="34" t="s">
        <v>95</v>
      </c>
      <c r="C48" s="34" t="str">
        <f t="shared" si="0"/>
        <v>5.2 Clean Water: Centralized Wastewater Collection and Conveyance</v>
      </c>
    </row>
    <row r="49" spans="1:3" x14ac:dyDescent="0.25">
      <c r="A49" s="35" t="s">
        <v>113</v>
      </c>
      <c r="B49" s="34" t="s">
        <v>96</v>
      </c>
      <c r="C49" s="34" t="str">
        <f t="shared" si="0"/>
        <v>5.3 Clean Water: Decentralized Wastewater</v>
      </c>
    </row>
    <row r="50" spans="1:3" x14ac:dyDescent="0.25">
      <c r="A50" s="35" t="s">
        <v>114</v>
      </c>
      <c r="B50" s="34" t="s">
        <v>97</v>
      </c>
      <c r="C50" s="34" t="str">
        <f t="shared" si="0"/>
        <v>5.4 Clean Water: Combined Sewer Overflows</v>
      </c>
    </row>
    <row r="51" spans="1:3" x14ac:dyDescent="0.25">
      <c r="A51" s="35" t="s">
        <v>115</v>
      </c>
      <c r="B51" s="34" t="s">
        <v>98</v>
      </c>
      <c r="C51" s="34" t="str">
        <f t="shared" si="0"/>
        <v>5.5 Clean Water: Other Sewer Infrastructure</v>
      </c>
    </row>
    <row r="52" spans="1:3" x14ac:dyDescent="0.25">
      <c r="A52" s="35" t="s">
        <v>116</v>
      </c>
      <c r="B52" s="34" t="s">
        <v>99</v>
      </c>
      <c r="C52" s="34" t="str">
        <f t="shared" si="0"/>
        <v>5.6 Clean Water: Stormwater</v>
      </c>
    </row>
    <row r="53" spans="1:3" x14ac:dyDescent="0.25">
      <c r="A53" s="35" t="s">
        <v>117</v>
      </c>
      <c r="B53" s="34" t="s">
        <v>100</v>
      </c>
      <c r="C53" s="34" t="str">
        <f t="shared" si="0"/>
        <v>5.7 Clean Water: Energy Conservation</v>
      </c>
    </row>
    <row r="54" spans="1:3" x14ac:dyDescent="0.25">
      <c r="A54" s="35" t="s">
        <v>118</v>
      </c>
      <c r="B54" s="34" t="s">
        <v>101</v>
      </c>
      <c r="C54" s="34" t="str">
        <f t="shared" si="0"/>
        <v>5.8 Clean Water: Water Conservation</v>
      </c>
    </row>
    <row r="55" spans="1:3" x14ac:dyDescent="0.25">
      <c r="A55" s="35" t="s">
        <v>119</v>
      </c>
      <c r="B55" s="34" t="s">
        <v>102</v>
      </c>
      <c r="C55" s="34" t="str">
        <f t="shared" si="0"/>
        <v>5.9 Clean Water: Nonpoint Source</v>
      </c>
    </row>
    <row r="56" spans="1:3" x14ac:dyDescent="0.25">
      <c r="A56" s="35" t="s">
        <v>120</v>
      </c>
      <c r="B56" s="34" t="s">
        <v>103</v>
      </c>
      <c r="C56" s="34" t="str">
        <f t="shared" si="0"/>
        <v>5.10 Drinking water: Treatment</v>
      </c>
    </row>
    <row r="57" spans="1:3" x14ac:dyDescent="0.25">
      <c r="A57" s="35" t="s">
        <v>121</v>
      </c>
      <c r="B57" s="34" t="s">
        <v>104</v>
      </c>
      <c r="C57" s="34" t="str">
        <f t="shared" si="0"/>
        <v>5.11 Drinking water: Transmission &amp; Distribution</v>
      </c>
    </row>
    <row r="58" spans="1:3" x14ac:dyDescent="0.25">
      <c r="A58" s="35" t="s">
        <v>122</v>
      </c>
      <c r="B58" s="34" t="s">
        <v>105</v>
      </c>
      <c r="C58" s="34" t="str">
        <f t="shared" si="0"/>
        <v>5.12 Drinking water: Transmission &amp; Distribution: Lead Remediation</v>
      </c>
    </row>
    <row r="59" spans="1:3" x14ac:dyDescent="0.25">
      <c r="A59" s="35" t="s">
        <v>123</v>
      </c>
      <c r="B59" s="34" t="s">
        <v>106</v>
      </c>
      <c r="C59" s="34" t="str">
        <f t="shared" si="0"/>
        <v>5.13 Drinking water: Source</v>
      </c>
    </row>
    <row r="60" spans="1:3" x14ac:dyDescent="0.25">
      <c r="A60" s="35" t="s">
        <v>124</v>
      </c>
      <c r="B60" s="34" t="s">
        <v>107</v>
      </c>
      <c r="C60" s="34" t="str">
        <f t="shared" si="0"/>
        <v>5.14 Drinking water: Storage</v>
      </c>
    </row>
    <row r="61" spans="1:3" x14ac:dyDescent="0.25">
      <c r="A61" s="35" t="s">
        <v>125</v>
      </c>
      <c r="B61" s="34" t="s">
        <v>108</v>
      </c>
      <c r="C61" s="34" t="str">
        <f t="shared" si="0"/>
        <v>5.15 Drinking water: Other water infrastructure</v>
      </c>
    </row>
    <row r="62" spans="1:3" x14ac:dyDescent="0.25">
      <c r="A62" s="35" t="s">
        <v>126</v>
      </c>
      <c r="B62" s="34" t="s">
        <v>109</v>
      </c>
      <c r="C62" s="34" t="str">
        <f t="shared" si="0"/>
        <v>5.16 Broadband: “Last Mile” projects</v>
      </c>
    </row>
    <row r="63" spans="1:3" x14ac:dyDescent="0.25">
      <c r="A63" s="35" t="s">
        <v>127</v>
      </c>
      <c r="B63" s="34" t="s">
        <v>110</v>
      </c>
      <c r="C63" s="34" t="str">
        <f t="shared" si="0"/>
        <v>5.17 Broadband: Other projects</v>
      </c>
    </row>
    <row r="64" spans="1:3" x14ac:dyDescent="0.25">
      <c r="A64" s="35" t="s">
        <v>129</v>
      </c>
      <c r="B64" s="34" t="s">
        <v>128</v>
      </c>
      <c r="C64" s="34" t="str">
        <f t="shared" si="0"/>
        <v>6.1 Provision of Government Services</v>
      </c>
    </row>
    <row r="65" spans="1:3" x14ac:dyDescent="0.25">
      <c r="A65" s="35" t="s">
        <v>134</v>
      </c>
      <c r="B65" s="34" t="s">
        <v>130</v>
      </c>
      <c r="C65" s="34" t="str">
        <f t="shared" si="0"/>
        <v>7.1 Administrative Expenses</v>
      </c>
    </row>
    <row r="66" spans="1:3" x14ac:dyDescent="0.25">
      <c r="A66" s="35" t="s">
        <v>135</v>
      </c>
      <c r="B66" s="34" t="s">
        <v>131</v>
      </c>
      <c r="C66" s="34" t="str">
        <f t="shared" si="0"/>
        <v>7.2 Evaluation and Data Analysis</v>
      </c>
    </row>
    <row r="67" spans="1:3" x14ac:dyDescent="0.25">
      <c r="A67" s="35" t="s">
        <v>136</v>
      </c>
      <c r="B67" s="34" t="s">
        <v>132</v>
      </c>
      <c r="C67" s="34" t="str">
        <f t="shared" si="0"/>
        <v>7.3 Transfers to Other Units of Government</v>
      </c>
    </row>
    <row r="68" spans="1:3" x14ac:dyDescent="0.25">
      <c r="A68" s="35" t="s">
        <v>137</v>
      </c>
      <c r="B68" s="34" t="s">
        <v>133</v>
      </c>
      <c r="C68" s="34" t="str">
        <f t="shared" ref="C68" si="1">CONCATENATE(A68," ",B68)</f>
        <v>7.4 Transfers to Non-entitlement Units (States and territories only)</v>
      </c>
    </row>
  </sheetData>
  <phoneticPr fontId="4" type="noConversion"/>
  <printOptions horizontalCentered="1" gridLines="1"/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4F128-8015-4206-82DA-23771BFF8BFC}">
  <dimension ref="A3:C12"/>
  <sheetViews>
    <sheetView workbookViewId="0">
      <selection activeCell="C11" sqref="C11:C13"/>
    </sheetView>
  </sheetViews>
  <sheetFormatPr defaultRowHeight="15" x14ac:dyDescent="0.25"/>
  <cols>
    <col min="2" max="2" width="18.5703125" customWidth="1"/>
  </cols>
  <sheetData>
    <row r="3" spans="1:3" x14ac:dyDescent="0.25">
      <c r="A3" s="2" t="s">
        <v>138</v>
      </c>
      <c r="B3" s="2" t="s">
        <v>139</v>
      </c>
      <c r="C3" s="1"/>
    </row>
    <row r="4" spans="1:3" x14ac:dyDescent="0.25">
      <c r="A4" s="3">
        <v>1</v>
      </c>
      <c r="B4" s="1" t="s">
        <v>5</v>
      </c>
      <c r="C4" s="1" t="str">
        <f>CONCATENATE(A4," ",B4)</f>
        <v>1 High Priority</v>
      </c>
    </row>
    <row r="5" spans="1:3" x14ac:dyDescent="0.25">
      <c r="A5" s="3">
        <v>2</v>
      </c>
      <c r="B5" s="1" t="s">
        <v>161</v>
      </c>
      <c r="C5" s="1" t="str">
        <f t="shared" ref="C5:C6" si="0">CONCATENATE(A5," ",B5)</f>
        <v>2 Medium Priority</v>
      </c>
    </row>
    <row r="6" spans="1:3" x14ac:dyDescent="0.25">
      <c r="A6" s="3">
        <v>3</v>
      </c>
      <c r="B6" s="1" t="s">
        <v>162</v>
      </c>
      <c r="C6" s="1" t="str">
        <f t="shared" si="0"/>
        <v>3 Low Priority</v>
      </c>
    </row>
    <row r="11" spans="1:3" x14ac:dyDescent="0.25">
      <c r="A11">
        <v>1</v>
      </c>
      <c r="B11" t="s">
        <v>164</v>
      </c>
      <c r="C11" s="1"/>
    </row>
    <row r="12" spans="1:3" x14ac:dyDescent="0.25">
      <c r="A12">
        <v>2</v>
      </c>
      <c r="B12" t="s">
        <v>165</v>
      </c>
      <c r="C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Current ARPA Requests</vt:lpstr>
      <vt:lpstr>Expenditure Categories</vt:lpstr>
      <vt:lpstr>Sheet3</vt:lpstr>
      <vt:lpstr>'Current ARPA Requests'!Print_Area</vt:lpstr>
      <vt:lpstr>'Current ARPA Requests'!Print_Titles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O'Donnell</dc:creator>
  <cp:lastModifiedBy>Dan O'Donnell</cp:lastModifiedBy>
  <cp:lastPrinted>2021-10-19T13:39:35Z</cp:lastPrinted>
  <dcterms:created xsi:type="dcterms:W3CDTF">2021-10-18T15:38:12Z</dcterms:created>
  <dcterms:modified xsi:type="dcterms:W3CDTF">2021-11-03T12:46:54Z</dcterms:modified>
</cp:coreProperties>
</file>